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lescolominas/Google Drive/Descarregues/resaldopendientedeherramientasindustrialessecormecor/"/>
    </mc:Choice>
  </mc:AlternateContent>
  <xr:revisionPtr revIDLastSave="0" documentId="8_{6B9232F2-F57A-384B-A0D0-3784911E0096}" xr6:coauthVersionLast="47" xr6:coauthVersionMax="47" xr10:uidLastSave="{00000000-0000-0000-0000-000000000000}"/>
  <bookViews>
    <workbookView xWindow="0" yWindow="500" windowWidth="38400" windowHeight="21100" xr2:uid="{158C7BF2-E412-6D45-AAA6-C7C18C61DFF9}"/>
  </bookViews>
  <sheets>
    <sheet name="Sheet 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<sst xmlns="http://schemas.openxmlformats.org/spreadsheetml/2006/main" count="25" uniqueCount="20">
  <si>
    <t>INV/2023/0856</t>
  </si>
  <si>
    <t>INV/2023/0695</t>
  </si>
  <si>
    <t>INV/2023/0476</t>
  </si>
  <si>
    <t>INV/2023/0416</t>
  </si>
  <si>
    <t>INV/2023/0120</t>
  </si>
  <si>
    <t>INV/2022/1376</t>
  </si>
  <si>
    <t>INV/2022/1304</t>
  </si>
  <si>
    <t>NÚM. FACTURA</t>
  </si>
  <si>
    <t>FECHA FRA.</t>
  </si>
  <si>
    <t>VTO</t>
  </si>
  <si>
    <t>TOTAL</t>
  </si>
  <si>
    <t>ESTADO DEL PAGO</t>
  </si>
  <si>
    <t xml:space="preserve">GASTO DEVOLUCIÓN </t>
  </si>
  <si>
    <t>556,69€  PAGADO</t>
  </si>
  <si>
    <t>PENDIENTE</t>
  </si>
  <si>
    <t>PENDIENTE DE PAGO</t>
  </si>
  <si>
    <t>PAGADO 22-12-2023 2.500€</t>
  </si>
  <si>
    <t>PENDIENTE A PAGAR</t>
  </si>
  <si>
    <t>SALDO PENDIENTE DE HERRAMIENTAS INDUSTRIALES SECORMECOR</t>
  </si>
  <si>
    <t>Pago 15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</si>
</sst>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_-* #,##0.00\ [$€-C0A]_-;\-* #,##0.00\ [$€-C0A]_-;_-* &quot;-&quot;??\ [$€-C0A]_-;_-@_-"/>
  </numFmts>
  <fonts count="5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3" fillId="0" borderId="1" xfId="0" applyNumberFormat="1" applyFont="1" applyFill="1" applyBorder="1" applyAlignment="1" applyProtection="1">
      <alignment wrapText="1"/>
    </xf>
    <xf numFmtId="165" fontId="2" fillId="0" borderId="1" xfId="0" applyNumberFormat="1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0" fontId="1" fillId="0" borderId="4" xfId="0" applyFont="1" applyBorder="1"/>
    <xf numFmtId="0" fontId="2" fillId="0" borderId="5" xfId="0" applyFont="1" applyFill="1" applyBorder="1" applyAlignment="1" applyProtection="1">
      <alignment wrapText="1"/>
    </xf>
    <xf numFmtId="165" fontId="0" fillId="0" borderId="6" xfId="0" applyNumberFormat="1" applyBorder="1"/>
    <xf numFmtId="0" fontId="2" fillId="0" borderId="7" xfId="0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wrapText="1"/>
    </xf>
    <xf numFmtId="165" fontId="2" fillId="0" borderId="8" xfId="0" applyNumberFormat="1" applyFont="1" applyFill="1" applyBorder="1" applyAlignment="1" applyProtection="1">
      <alignment wrapText="1"/>
    </xf>
    <xf numFmtId="0" fontId="1" fillId="0" borderId="8" xfId="0" applyFont="1" applyFill="1" applyBorder="1" applyAlignment="1" applyProtection="1">
      <alignment wrapText="1"/>
    </xf>
    <xf numFmtId="165" fontId="0" fillId="0" borderId="9" xfId="0" applyNumberFormat="1" applyBorder="1"/>
    <xf numFmtId="165" fontId="4" fillId="2" borderId="10" xfId="0" applyNumberFormat="1" applyFont="1" applyFill="1" applyBorder="1"/>
    <xf numFmtId="165" fontId="0" fillId="0" borderId="0" xfId="0" applyNumberFormat="1"/>
    <xf numFmtId="165" fontId="1" fillId="0" borderId="0" xfId="0" applyNumberFormat="1" applyFont="1" applyFill="1" applyBorder="1" applyAlignment="1" applyProtection="1">
      <alignment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E968-CBCD-0D40-B596-98838AC3FAEE}">
  <sheetPr>
    <outlinePr summaryBelow="0" summaryRight="0"/>
  </sheetPr>
  <dimension ref="A1:G19"/>
  <sheetViews>
    <sheetView tabSelected="1" zoomScale="170" zoomScaleNormal="170" workbookViewId="0">
      <selection activeCell="E12" sqref="E12"/>
    </sheetView>
  </sheetViews>
  <sheetFormatPr baseColWidth="10" defaultRowHeight="13" x14ac:dyDescent="0.15"/>
  <cols>
    <col min="1" max="1" width="15.1640625" customWidth="1"/>
    <col min="2" max="2" width="12.83203125" customWidth="1"/>
    <col min="3" max="3" width="11.83203125" customWidth="1"/>
    <col min="4" max="4" width="13.33203125" customWidth="1"/>
    <col min="5" max="5" width="22.1640625" customWidth="1"/>
    <col min="6" max="6" width="30.83203125" customWidth="1"/>
    <col min="7" max="7" width="23.6640625" customWidth="1"/>
    <col min="8" max="8" width="82.5" customWidth="1"/>
  </cols>
  <sheetData>
    <row r="1" spans="1:7" x14ac:dyDescent="0.15">
      <c r="A1" s="6" t="s">
        <v>7</v>
      </c>
      <c r="B1" s="7" t="s">
        <v>8</v>
      </c>
      <c r="C1" s="7" t="s">
        <v>9</v>
      </c>
      <c r="D1" s="7" t="s">
        <v>10</v>
      </c>
      <c r="E1" s="7" t="s">
        <v>12</v>
      </c>
      <c r="F1" s="7" t="s">
        <v>11</v>
      </c>
      <c r="G1" s="8" t="s">
        <v>15</v>
      </c>
    </row>
    <row r="2" spans="1:7" ht="14" x14ac:dyDescent="0.15">
      <c r="A2" s="9" t="s">
        <v>0</v>
      </c>
      <c r="B2" s="3">
        <v>45107</v>
      </c>
      <c r="C2" s="3">
        <v>45168</v>
      </c>
      <c r="D2" s="4">
        <v>1354.25</v>
      </c>
      <c r="E2" s="4">
        <v>0</v>
      </c>
      <c r="F2" s="2" t="s">
        <v>13</v>
      </c>
      <c r="G2" s="10">
        <f>D2-556.69</f>
        <v>797.56</v>
      </c>
    </row>
    <row r="3" spans="1:7" ht="14" x14ac:dyDescent="0.15">
      <c r="A3" s="9" t="s">
        <v>1</v>
      </c>
      <c r="B3" s="3">
        <v>45077</v>
      </c>
      <c r="C3" s="3">
        <v>45163</v>
      </c>
      <c r="D3" s="4">
        <v>10461.26</v>
      </c>
      <c r="E3" s="4">
        <v>75.95</v>
      </c>
      <c r="F3" s="5" t="s">
        <v>14</v>
      </c>
      <c r="G3" s="10">
        <f>D3+E3</f>
        <v>10537.210000000001</v>
      </c>
    </row>
    <row r="4" spans="1:7" ht="14" x14ac:dyDescent="0.15">
      <c r="A4" s="9" t="s">
        <v>2</v>
      </c>
      <c r="B4" s="3">
        <v>45044</v>
      </c>
      <c r="C4" s="3">
        <v>45132</v>
      </c>
      <c r="D4" s="4">
        <v>1616.51</v>
      </c>
      <c r="E4" s="4">
        <v>11.74</v>
      </c>
      <c r="F4" s="5" t="s">
        <v>14</v>
      </c>
      <c r="G4" s="10">
        <f>D4+E4</f>
        <v>1628.25</v>
      </c>
    </row>
    <row r="5" spans="1:7" ht="14" x14ac:dyDescent="0.15">
      <c r="A5" s="9" t="s">
        <v>3</v>
      </c>
      <c r="B5" s="3">
        <v>45016</v>
      </c>
      <c r="C5" s="3">
        <v>45102</v>
      </c>
      <c r="D5" s="4">
        <v>1483.29</v>
      </c>
      <c r="E5" s="4">
        <v>10.77</v>
      </c>
      <c r="F5" s="5" t="s">
        <v>14</v>
      </c>
      <c r="G5" s="10">
        <f>D5+E5</f>
        <v>1494.06</v>
      </c>
    </row>
    <row r="6" spans="1:7" ht="14" x14ac:dyDescent="0.15">
      <c r="A6" s="9" t="s">
        <v>4</v>
      </c>
      <c r="B6" s="3">
        <v>44957</v>
      </c>
      <c r="C6" s="3">
        <v>45041</v>
      </c>
      <c r="D6" s="4">
        <v>2785.02</v>
      </c>
      <c r="E6" s="4">
        <v>0</v>
      </c>
      <c r="F6" s="5" t="s">
        <v>16</v>
      </c>
      <c r="G6" s="10">
        <f>D6-2500</f>
        <v>285.02</v>
      </c>
    </row>
    <row r="7" spans="1:7" ht="14" x14ac:dyDescent="0.15">
      <c r="A7" s="9" t="s">
        <v>5</v>
      </c>
      <c r="B7" s="3">
        <v>44895</v>
      </c>
      <c r="C7" s="3">
        <v>44982</v>
      </c>
      <c r="D7" s="4">
        <v>3529.58</v>
      </c>
      <c r="E7" s="4">
        <v>25.63</v>
      </c>
      <c r="F7" s="5" t="s">
        <v>14</v>
      </c>
      <c r="G7" s="10">
        <f>D7+E7</f>
        <v>3555.21</v>
      </c>
    </row>
    <row r="8" spans="1:7" ht="15" thickBot="1" x14ac:dyDescent="0.2">
      <c r="A8" s="11" t="s">
        <v>6</v>
      </c>
      <c r="B8" s="12">
        <v>44865</v>
      </c>
      <c r="C8" s="12">
        <v>44951</v>
      </c>
      <c r="D8" s="13">
        <v>767.72</v>
      </c>
      <c r="E8" s="13">
        <v>5.58</v>
      </c>
      <c r="F8" s="14" t="s">
        <v>14</v>
      </c>
      <c r="G8" s="15">
        <f>D8+E8</f>
        <v>773.30000000000007</v>
      </c>
    </row>
    <row r="9" spans="1:7" ht="14" thickBot="1" x14ac:dyDescent="0.2"/>
    <row r="10" spans="1:7" ht="14" thickBot="1" x14ac:dyDescent="0.2">
      <c r="D10" s="17"/>
      <c r="F10" s="1" t="s">
        <v>10</v>
      </c>
      <c r="G10" s="16">
        <f>SUM(G2:G9)</f>
        <v>19070.61</v>
      </c>
    </row>
    <row r="11" spans="1:7" ht="14" thickBot="1" x14ac:dyDescent="0.2">
      <c r="D11" s="18"/>
      <c r="F11" s="1" t="s">
        <v>19</v>
      </c>
      <c r="G11" s="15">
        <v>1000</v>
      </c>
    </row>
    <row r="12" spans="1:7" x14ac:dyDescent="0.15">
      <c r="D12" s="17"/>
      <c r="E12" s="17"/>
      <c r="F12" s="1" t="s">
        <v>17</v>
      </c>
      <c r="G12" s="17">
        <f>G10-G11</f>
        <v>18070.61</v>
      </c>
    </row>
    <row r="13" spans="1:7" ht="14" thickBot="1" x14ac:dyDescent="0.2"/>
    <row r="14" spans="1:7" x14ac:dyDescent="0.15">
      <c r="A14" s="19" t="s">
        <v>18</v>
      </c>
      <c r="B14" s="20"/>
      <c r="C14" s="20"/>
      <c r="D14" s="20"/>
      <c r="E14" s="20"/>
      <c r="F14" s="20"/>
      <c r="G14" s="21"/>
    </row>
    <row r="15" spans="1:7" x14ac:dyDescent="0.15">
      <c r="A15" s="22"/>
      <c r="B15" s="23"/>
      <c r="C15" s="23"/>
      <c r="D15" s="23"/>
      <c r="E15" s="23"/>
      <c r="F15" s="23"/>
      <c r="G15" s="24"/>
    </row>
    <row r="16" spans="1:7" x14ac:dyDescent="0.15">
      <c r="A16" s="22"/>
      <c r="B16" s="23"/>
      <c r="C16" s="23"/>
      <c r="D16" s="23"/>
      <c r="E16" s="23"/>
      <c r="F16" s="23"/>
      <c r="G16" s="24"/>
    </row>
    <row r="17" spans="1:7" x14ac:dyDescent="0.15">
      <c r="A17" s="22"/>
      <c r="B17" s="23"/>
      <c r="C17" s="23"/>
      <c r="D17" s="23"/>
      <c r="E17" s="23"/>
      <c r="F17" s="23"/>
      <c r="G17" s="24"/>
    </row>
    <row r="18" spans="1:7" x14ac:dyDescent="0.15">
      <c r="A18" s="22"/>
      <c r="B18" s="23"/>
      <c r="C18" s="23"/>
      <c r="D18" s="23"/>
      <c r="E18" s="23"/>
      <c r="F18" s="23"/>
      <c r="G18" s="24"/>
    </row>
    <row r="19" spans="1:7" ht="14" thickBot="1" x14ac:dyDescent="0.2">
      <c r="A19" s="25"/>
      <c r="B19" s="26"/>
      <c r="C19" s="26"/>
      <c r="D19" s="26"/>
      <c r="E19" s="26"/>
      <c r="F19" s="26"/>
      <c r="G19" s="27"/>
    </row>
  </sheetData>
  <mergeCells count="1">
    <mergeCell ref="A14:G19"/>
  </mergeCells>
  <printOptions horizontalCentered="1"/>
  <pageMargins left="0.3" right="0.3" top="0.61" bottom="0.37" header="0.1" footer="0.1"/>
  <pageSetup paperSize="9" pageOrder="overThenDown" orientation="landscape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Martinez Garcia</dc:creator>
  <cp:lastModifiedBy>Colominas Guardia, Carles</cp:lastModifiedBy>
  <cp:lastPrinted>2024-05-14T14:57:28Z</cp:lastPrinted>
  <dcterms:created xsi:type="dcterms:W3CDTF">2024-05-14T14:53:24Z</dcterms:created>
  <dcterms:modified xsi:type="dcterms:W3CDTF">2024-07-08T11:01:20Z</dcterms:modified>
</cp:coreProperties>
</file>