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iguel Angel\AppData\Local\Microsoft\Windows\INetCache\Content.Outlook\8IL4ZXRL\"/>
    </mc:Choice>
  </mc:AlternateContent>
  <xr:revisionPtr revIDLastSave="0" documentId="13_ncr:1_{361CA052-100A-47B3-8EEE-C5EE54E0FEFA}" xr6:coauthVersionLast="47" xr6:coauthVersionMax="47" xr10:uidLastSave="{00000000-0000-0000-0000-000000000000}"/>
  <bookViews>
    <workbookView xWindow="-110" yWindow="-110" windowWidth="19420" windowHeight="10300" xr2:uid="{CBE7C3CA-6FA9-4669-81BC-C1ECEE3920A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7" i="1"/>
  <c r="E7" i="1" s="1"/>
  <c r="D5" i="1"/>
  <c r="E5" i="1" s="1"/>
  <c r="D6" i="1"/>
  <c r="D4" i="1"/>
  <c r="E4" i="1" s="1"/>
  <c r="D8" i="1" l="1"/>
  <c r="E8" i="1" s="1"/>
  <c r="E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 Elitebook</author>
  </authors>
  <commentList>
    <comment ref="C25" authorId="0" shapeId="0" xr:uid="{CFD3F7E3-5FD9-4B23-B874-153D96BC97D1}">
      <text>
        <r>
          <rPr>
            <b/>
            <sz val="9"/>
            <color indexed="81"/>
            <rFont val="Tahoma"/>
            <charset val="1"/>
          </rPr>
          <t>SUEÑOBIEN</t>
        </r>
      </text>
    </comment>
  </commentList>
</comments>
</file>

<file path=xl/sharedStrings.xml><?xml version="1.0" encoding="utf-8"?>
<sst xmlns="http://schemas.openxmlformats.org/spreadsheetml/2006/main" count="58" uniqueCount="28">
  <si>
    <t>F. Valor</t>
  </si>
  <si>
    <t>01/07/2025</t>
  </si>
  <si>
    <t>24/01/2025</t>
  </si>
  <si>
    <t>TRANSFERENCIA APOTHEKE LABORATORIOS S.L.</t>
  </si>
  <si>
    <t>18/06/2024</t>
  </si>
  <si>
    <t>07/06/2024</t>
  </si>
  <si>
    <t>FRA 273</t>
  </si>
  <si>
    <t>FRA 274</t>
  </si>
  <si>
    <t>FRA 275</t>
  </si>
  <si>
    <t>TOTAL PAGADO</t>
  </si>
  <si>
    <t xml:space="preserve">IMPORTE FRA </t>
  </si>
  <si>
    <t>FRA 83</t>
  </si>
  <si>
    <t>FRA 273 DE 2024 (XILIBALANCE)</t>
  </si>
  <si>
    <t>FRA 274 DE 2024 (XILABIOTIC)</t>
  </si>
  <si>
    <t>FRA 275 DE 2024 (XILAINTIM)</t>
  </si>
  <si>
    <t>FRA 83 DE 2025 (SUEÑOBIEN)</t>
  </si>
  <si>
    <t xml:space="preserve">TOTAL </t>
  </si>
  <si>
    <t>PENDIENTE PAGO</t>
  </si>
  <si>
    <t>APOTHEKE</t>
  </si>
  <si>
    <t>PAGOS</t>
  </si>
  <si>
    <t>FACTURAS</t>
  </si>
  <si>
    <t>Importe pagado</t>
  </si>
  <si>
    <t>PAGOS REALIZADOS</t>
  </si>
  <si>
    <t>NÚMERO DE FACTURA</t>
  </si>
  <si>
    <t>FACTURAS EMITIDAS</t>
  </si>
  <si>
    <t>FECHA transferencia</t>
  </si>
  <si>
    <t>Fecha factura</t>
  </si>
  <si>
    <t>Confirmación Pedido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</si>
</sst>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charset val="1"/>
    </font>
    <font>
      <sz val="2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rgb="FF0070C0"/>
      <name val="Arial"/>
      <family val="2"/>
    </font>
    <font>
      <sz val="11"/>
      <color rgb="FF0070C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4" fillId="0" borderId="0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Border="1" applyAlignment="1">
      <alignment horizontal="center"/>
    </xf>
    <xf numFmtId="14" fontId="4" fillId="0" borderId="6" xfId="0" applyNumberFormat="1" applyFont="1" applyBorder="1" applyAlignment="1">
      <alignment horizontal="left" vertical="center" indent="2"/>
    </xf>
    <xf numFmtId="0" fontId="3" fillId="2" borderId="0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left" vertical="center" indent="2"/>
    </xf>
    <xf numFmtId="14" fontId="4" fillId="0" borderId="13" xfId="0" applyNumberFormat="1" applyFont="1" applyBorder="1" applyAlignment="1">
      <alignment horizontal="left" vertical="center" indent="2"/>
    </xf>
    <xf numFmtId="0" fontId="4" fillId="0" borderId="14" xfId="0" applyFont="1" applyBorder="1" applyAlignment="1">
      <alignment horizontal="left" vertical="center"/>
    </xf>
    <xf numFmtId="14" fontId="4" fillId="0" borderId="14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7" xfId="0" applyBorder="1"/>
    <xf numFmtId="0" fontId="1" fillId="0" borderId="11" xfId="0" applyFont="1" applyBorder="1" applyAlignment="1">
      <alignment horizontal="center"/>
    </xf>
    <xf numFmtId="14" fontId="3" fillId="0" borderId="16" xfId="0" applyNumberFormat="1" applyFont="1" applyBorder="1" applyAlignment="1">
      <alignment horizontal="center" vertical="center"/>
    </xf>
    <xf numFmtId="0" fontId="1" fillId="0" borderId="17" xfId="0" applyFont="1" applyBorder="1"/>
    <xf numFmtId="4" fontId="7" fillId="0" borderId="18" xfId="0" applyNumberFormat="1" applyFont="1" applyBorder="1"/>
    <xf numFmtId="0" fontId="3" fillId="0" borderId="8" xfId="0" applyFont="1" applyFill="1" applyBorder="1" applyAlignment="1">
      <alignment horizontal="right" vertical="center"/>
    </xf>
    <xf numFmtId="4" fontId="1" fillId="0" borderId="9" xfId="0" applyNumberFormat="1" applyFont="1" applyBorder="1"/>
    <xf numFmtId="4" fontId="8" fillId="0" borderId="20" xfId="0" applyNumberFormat="1" applyFont="1" applyBorder="1"/>
    <xf numFmtId="49" fontId="3" fillId="2" borderId="7" xfId="1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9" fillId="0" borderId="0" xfId="0" applyFont="1" applyAlignment="1"/>
    <xf numFmtId="4" fontId="11" fillId="0" borderId="2" xfId="0" applyNumberFormat="1" applyFont="1" applyBorder="1"/>
    <xf numFmtId="4" fontId="11" fillId="0" borderId="1" xfId="0" applyNumberFormat="1" applyFont="1" applyBorder="1"/>
    <xf numFmtId="4" fontId="11" fillId="0" borderId="3" xfId="0" applyNumberFormat="1" applyFont="1" applyBorder="1"/>
    <xf numFmtId="4" fontId="11" fillId="0" borderId="4" xfId="0" applyNumberFormat="1" applyFont="1" applyBorder="1"/>
    <xf numFmtId="0" fontId="3" fillId="0" borderId="10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14" fontId="10" fillId="0" borderId="6" xfId="0" applyNumberFormat="1" applyFont="1" applyBorder="1" applyAlignment="1">
      <alignment horizontal="left" vertical="center" indent="2"/>
    </xf>
    <xf numFmtId="0" fontId="11" fillId="0" borderId="5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</cellXfs>
  <cellStyles count="2">
    <cellStyle name="Normal" xfId="0" builtinId="0"/>
    <cellStyle name="Normal 2" xfId="1" xr:uid="{9369E36D-41B9-4E05-9D68-4A41FE1A95B1}"/>
  </cellStyles>
  <dxfs count="15">
    <dxf>
      <fill>
        <patternFill>
          <bgColor rgb="FFF4F4F5"/>
        </patternFill>
      </fill>
      <border>
        <left/>
        <right/>
        <top/>
        <bottom/>
      </border>
    </dxf>
    <dxf>
      <fill>
        <patternFill>
          <bgColor rgb="FFF4F4F5"/>
        </patternFill>
      </fill>
      <border>
        <left/>
        <right/>
        <top/>
        <bottom/>
      </border>
    </dxf>
    <dxf>
      <fill>
        <patternFill>
          <bgColor rgb="FFF4F4F5"/>
        </patternFill>
      </fill>
      <border>
        <left/>
        <right/>
        <top/>
        <bottom/>
      </border>
    </dxf>
    <dxf>
      <border>
        <left/>
        <right/>
        <top style="thin">
          <color rgb="FF777777"/>
        </top>
        <bottom/>
      </border>
    </dxf>
    <dxf>
      <fill>
        <patternFill>
          <bgColor rgb="FFF4F4F5"/>
        </patternFill>
      </fill>
      <border>
        <left/>
        <right/>
        <top/>
        <bottom/>
      </border>
    </dxf>
    <dxf>
      <fill>
        <patternFill>
          <bgColor rgb="FFF4F4F5"/>
        </patternFill>
      </fill>
      <border>
        <left/>
        <right/>
        <top/>
        <bottom/>
      </border>
    </dxf>
    <dxf>
      <fill>
        <patternFill>
          <bgColor rgb="FFF4F4F5"/>
        </patternFill>
      </fill>
      <border>
        <left/>
        <right/>
        <top/>
        <bottom/>
      </border>
    </dxf>
    <dxf>
      <fill>
        <patternFill>
          <bgColor rgb="FFF4F4F5"/>
        </patternFill>
      </fill>
      <border>
        <left/>
        <right/>
        <top/>
        <bottom/>
      </border>
    </dxf>
    <dxf>
      <fill>
        <patternFill>
          <bgColor rgb="FFF4F4F5"/>
        </patternFill>
      </fill>
      <border>
        <left/>
        <right/>
        <top/>
        <bottom/>
      </border>
    </dxf>
    <dxf>
      <fill>
        <patternFill>
          <bgColor rgb="FFF4F4F5"/>
        </patternFill>
      </fill>
      <border>
        <left/>
        <right/>
        <top/>
        <bottom/>
      </border>
    </dxf>
    <dxf>
      <font>
        <color rgb="FF239D45"/>
      </font>
      <border>
        <left/>
        <right/>
        <top/>
        <bottom/>
      </border>
    </dxf>
    <dxf>
      <font>
        <color rgb="FF239D45"/>
      </font>
      <border>
        <left/>
        <right/>
        <top style="thin">
          <color rgb="FF777777"/>
        </top>
        <bottom/>
      </border>
    </dxf>
    <dxf>
      <border>
        <left/>
        <right/>
        <top style="thin">
          <color rgb="FF777777"/>
        </top>
        <bottom/>
      </border>
    </dxf>
    <dxf>
      <fill>
        <patternFill>
          <bgColor rgb="FFF4F4F5"/>
        </patternFill>
      </fill>
      <border>
        <left/>
        <right/>
        <top/>
        <bottom/>
      </border>
    </dxf>
    <dxf>
      <border>
        <left/>
        <right/>
        <top style="thin">
          <color rgb="FF777777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FF25E-98B9-469C-B465-4694B035F4F2}">
  <dimension ref="A1:H25"/>
  <sheetViews>
    <sheetView tabSelected="1" workbookViewId="0">
      <selection activeCell="E32" sqref="E32"/>
    </sheetView>
  </sheetViews>
  <sheetFormatPr baseColWidth="10" defaultRowHeight="14"/>
  <cols>
    <col min="1" max="1" width="20.25" bestFit="1" customWidth="1"/>
    <col min="2" max="2" width="41.25" bestFit="1" customWidth="1"/>
    <col min="3" max="3" width="14.75" bestFit="1" customWidth="1"/>
    <col min="4" max="4" width="15.1640625" bestFit="1" customWidth="1"/>
    <col min="5" max="5" width="17.6640625" customWidth="1"/>
    <col min="6" max="6" width="0.25" customWidth="1"/>
    <col min="7" max="7" width="2.4140625" customWidth="1"/>
  </cols>
  <sheetData>
    <row r="1" spans="1:8" ht="23" customHeight="1">
      <c r="A1" s="34" t="s">
        <v>18</v>
      </c>
      <c r="B1" s="34"/>
      <c r="C1" s="34"/>
      <c r="D1" s="34"/>
      <c r="E1" s="34"/>
    </row>
    <row r="2" spans="1:8" ht="15.5" customHeight="1" thickBot="1">
      <c r="A2" s="23"/>
      <c r="B2" s="38" t="s">
        <v>24</v>
      </c>
      <c r="C2" s="38"/>
      <c r="D2" s="38"/>
      <c r="E2" s="38"/>
    </row>
    <row r="3" spans="1:8" ht="19" customHeight="1">
      <c r="A3" s="7" t="s">
        <v>26</v>
      </c>
      <c r="B3" s="28" t="s">
        <v>23</v>
      </c>
      <c r="C3" s="13" t="s">
        <v>10</v>
      </c>
      <c r="D3" s="14" t="s">
        <v>9</v>
      </c>
      <c r="E3" s="15" t="s">
        <v>17</v>
      </c>
      <c r="F3" s="11"/>
    </row>
    <row r="4" spans="1:8">
      <c r="A4" s="32">
        <v>45628</v>
      </c>
      <c r="B4" s="29" t="s">
        <v>12</v>
      </c>
      <c r="C4" s="24">
        <v>17900.849999999999</v>
      </c>
      <c r="D4" s="25">
        <f>E16+E15+E14</f>
        <v>15900.85</v>
      </c>
      <c r="E4" s="16">
        <f>C4-D4</f>
        <v>1999.9999999999982</v>
      </c>
      <c r="F4" s="12"/>
    </row>
    <row r="5" spans="1:8">
      <c r="A5" s="32">
        <v>45628</v>
      </c>
      <c r="B5" s="30" t="s">
        <v>13</v>
      </c>
      <c r="C5" s="26">
        <v>14028.14</v>
      </c>
      <c r="D5" s="25">
        <f>E20+E19+E18</f>
        <v>14028.140000000001</v>
      </c>
      <c r="E5" s="16">
        <f t="shared" ref="E5:E7" si="0">C5-D5</f>
        <v>0</v>
      </c>
      <c r="F5" s="12"/>
    </row>
    <row r="6" spans="1:8">
      <c r="A6" s="32">
        <v>45628</v>
      </c>
      <c r="B6" s="31" t="s">
        <v>14</v>
      </c>
      <c r="C6" s="26">
        <v>17710.77</v>
      </c>
      <c r="D6" s="27">
        <f>E23+E22</f>
        <v>10626.46</v>
      </c>
      <c r="E6" s="16">
        <f t="shared" si="0"/>
        <v>7084.3100000000013</v>
      </c>
      <c r="F6" s="12"/>
    </row>
    <row r="7" spans="1:8">
      <c r="A7" s="32">
        <v>45730</v>
      </c>
      <c r="B7" s="33" t="s">
        <v>15</v>
      </c>
      <c r="C7" s="24">
        <v>12263.44</v>
      </c>
      <c r="D7" s="25">
        <f>E25</f>
        <v>3390</v>
      </c>
      <c r="E7" s="16">
        <f t="shared" si="0"/>
        <v>8873.44</v>
      </c>
      <c r="F7" s="12"/>
    </row>
    <row r="8" spans="1:8" ht="14.5" thickBot="1">
      <c r="B8" s="17" t="s">
        <v>16</v>
      </c>
      <c r="C8" s="18">
        <f>SUM(C4:C7)</f>
        <v>61903.199999999997</v>
      </c>
      <c r="D8" s="18">
        <f>SUM(D4:D7)</f>
        <v>43945.45</v>
      </c>
      <c r="E8" s="19">
        <f>C8-D8</f>
        <v>17957.75</v>
      </c>
      <c r="F8" s="12"/>
    </row>
    <row r="9" spans="1:8">
      <c r="F9" s="12"/>
    </row>
    <row r="10" spans="1:8" ht="28" thickBot="1">
      <c r="A10" s="4"/>
      <c r="B10" s="4"/>
      <c r="C10" s="4"/>
      <c r="D10" s="4"/>
      <c r="E10" s="4"/>
      <c r="F10" s="12"/>
    </row>
    <row r="11" spans="1:8" ht="18">
      <c r="A11" s="35" t="s">
        <v>22</v>
      </c>
      <c r="B11" s="36"/>
      <c r="C11" s="36"/>
      <c r="D11" s="36"/>
      <c r="E11" s="37"/>
      <c r="F11" s="12"/>
    </row>
    <row r="12" spans="1:8">
      <c r="A12" s="7" t="s">
        <v>25</v>
      </c>
      <c r="B12" s="6" t="s">
        <v>19</v>
      </c>
      <c r="C12" s="6" t="s">
        <v>20</v>
      </c>
      <c r="D12" s="6" t="s">
        <v>0</v>
      </c>
      <c r="E12" s="20" t="s">
        <v>21</v>
      </c>
      <c r="F12" s="12"/>
    </row>
    <row r="13" spans="1:8">
      <c r="F13" s="12"/>
    </row>
    <row r="14" spans="1:8">
      <c r="A14" s="5" t="s">
        <v>5</v>
      </c>
      <c r="B14" s="1" t="s">
        <v>3</v>
      </c>
      <c r="C14" s="1" t="s">
        <v>6</v>
      </c>
      <c r="D14" s="2" t="s">
        <v>5</v>
      </c>
      <c r="E14" s="21">
        <v>5115.8999999999996</v>
      </c>
      <c r="H14" s="3" t="s">
        <v>27</v>
      </c>
    </row>
    <row r="15" spans="1:8">
      <c r="A15" s="5" t="s">
        <v>2</v>
      </c>
      <c r="B15" s="1" t="s">
        <v>3</v>
      </c>
      <c r="C15" s="1" t="s">
        <v>6</v>
      </c>
      <c r="D15" s="2" t="s">
        <v>2</v>
      </c>
      <c r="E15" s="21">
        <v>5624.62</v>
      </c>
    </row>
    <row r="16" spans="1:8">
      <c r="A16" s="5" t="s">
        <v>1</v>
      </c>
      <c r="B16" s="1" t="s">
        <v>3</v>
      </c>
      <c r="C16" s="1" t="s">
        <v>6</v>
      </c>
      <c r="D16" s="2" t="s">
        <v>1</v>
      </c>
      <c r="E16" s="21">
        <v>5160.33</v>
      </c>
    </row>
    <row r="18" spans="1:8" ht="14.5" thickBot="1">
      <c r="A18" s="8" t="s">
        <v>5</v>
      </c>
      <c r="B18" s="9" t="s">
        <v>3</v>
      </c>
      <c r="C18" s="9" t="s">
        <v>7</v>
      </c>
      <c r="D18" s="10" t="s">
        <v>5</v>
      </c>
      <c r="E18" s="22">
        <v>4076.49</v>
      </c>
      <c r="H18" s="3" t="s">
        <v>27</v>
      </c>
    </row>
    <row r="19" spans="1:8">
      <c r="A19" s="5" t="s">
        <v>2</v>
      </c>
      <c r="B19" s="1" t="s">
        <v>3</v>
      </c>
      <c r="C19" s="1" t="s">
        <v>7</v>
      </c>
      <c r="D19" s="2" t="s">
        <v>2</v>
      </c>
      <c r="E19" s="21">
        <v>4340.3900000000003</v>
      </c>
    </row>
    <row r="20" spans="1:8">
      <c r="A20" s="5" t="s">
        <v>1</v>
      </c>
      <c r="B20" s="1" t="s">
        <v>3</v>
      </c>
      <c r="C20" s="1" t="s">
        <v>7</v>
      </c>
      <c r="D20" s="2" t="s">
        <v>1</v>
      </c>
      <c r="E20" s="21">
        <v>5611.26</v>
      </c>
    </row>
    <row r="22" spans="1:8">
      <c r="A22" s="5" t="s">
        <v>5</v>
      </c>
      <c r="B22" s="1" t="s">
        <v>3</v>
      </c>
      <c r="C22" s="1" t="s">
        <v>8</v>
      </c>
      <c r="D22" s="2" t="s">
        <v>5</v>
      </c>
      <c r="E22" s="21">
        <v>5660.49</v>
      </c>
      <c r="H22" s="3" t="s">
        <v>27</v>
      </c>
    </row>
    <row r="23" spans="1:8">
      <c r="A23" s="5" t="s">
        <v>2</v>
      </c>
      <c r="B23" s="1" t="s">
        <v>3</v>
      </c>
      <c r="C23" s="1" t="s">
        <v>8</v>
      </c>
      <c r="D23" s="2" t="s">
        <v>2</v>
      </c>
      <c r="E23" s="21">
        <v>4965.97</v>
      </c>
    </row>
    <row r="25" spans="1:8">
      <c r="A25" s="5" t="s">
        <v>4</v>
      </c>
      <c r="B25" s="1" t="s">
        <v>3</v>
      </c>
      <c r="C25" s="1" t="s">
        <v>11</v>
      </c>
      <c r="D25" s="2" t="s">
        <v>4</v>
      </c>
      <c r="E25" s="21">
        <v>3390</v>
      </c>
      <c r="H25" s="3" t="s">
        <v>27</v>
      </c>
    </row>
  </sheetData>
  <mergeCells count="3">
    <mergeCell ref="A1:E1"/>
    <mergeCell ref="A11:E11"/>
    <mergeCell ref="B2:E2"/>
  </mergeCells>
  <conditionalFormatting sqref="A20 C20:E20">
    <cfRule type="expression" dxfId="14" priority="7" stopIfTrue="1">
      <formula>$F5&lt;&gt;""</formula>
    </cfRule>
  </conditionalFormatting>
  <conditionalFormatting sqref="A25:E25">
    <cfRule type="expression" dxfId="13" priority="6" stopIfTrue="1">
      <formula>AND($F10&lt;&gt;"",MOD(ROW(),2)=1)</formula>
    </cfRule>
  </conditionalFormatting>
  <conditionalFormatting sqref="C18">
    <cfRule type="expression" dxfId="12" priority="3" stopIfTrue="1">
      <formula>$F13&lt;&gt;""</formula>
    </cfRule>
  </conditionalFormatting>
  <conditionalFormatting sqref="E20">
    <cfRule type="cellIs" dxfId="11" priority="5" stopIfTrue="1" operator="greaterThan">
      <formula>0</formula>
    </cfRule>
  </conditionalFormatting>
  <conditionalFormatting sqref="E14:E16 E18:E19 E25 E22:E23">
    <cfRule type="cellIs" dxfId="10" priority="4" operator="greaterThan">
      <formula>0</formula>
    </cfRule>
  </conditionalFormatting>
  <conditionalFormatting sqref="B8 B4:B6">
    <cfRule type="expression" dxfId="9" priority="19" stopIfTrue="1">
      <formula>AND(#REF!&lt;&gt;"",MOD(ROW(),2)=1)</formula>
    </cfRule>
  </conditionalFormatting>
  <conditionalFormatting sqref="A14:E14">
    <cfRule type="expression" dxfId="8" priority="21" stopIfTrue="1">
      <formula>AND($F12&lt;&gt;"",MOD(ROW(),2)=1)</formula>
    </cfRule>
  </conditionalFormatting>
  <conditionalFormatting sqref="A15:E15">
    <cfRule type="expression" dxfId="7" priority="24" stopIfTrue="1">
      <formula>AND($F9&lt;&gt;"",MOD(ROW(),2)=1)</formula>
    </cfRule>
  </conditionalFormatting>
  <conditionalFormatting sqref="A16:E16">
    <cfRule type="expression" dxfId="6" priority="26" stopIfTrue="1">
      <formula>AND($F6&lt;&gt;"",MOD(ROW(),2)=1)</formula>
    </cfRule>
  </conditionalFormatting>
  <conditionalFormatting sqref="A18:B18 D18:E18">
    <cfRule type="expression" dxfId="5" priority="28" stopIfTrue="1">
      <formula>AND($F13&lt;&gt;"",MOD(ROW(),2)=1)</formula>
    </cfRule>
  </conditionalFormatting>
  <conditionalFormatting sqref="A19:E19 A22:E22">
    <cfRule type="expression" dxfId="4" priority="31" stopIfTrue="1">
      <formula>AND($F8&lt;&gt;"",MOD(ROW(),2)=1)</formula>
    </cfRule>
  </conditionalFormatting>
  <conditionalFormatting sqref="A4:A7">
    <cfRule type="expression" dxfId="3" priority="33" stopIfTrue="1">
      <formula>$F1048563&lt;&gt;""</formula>
    </cfRule>
  </conditionalFormatting>
  <conditionalFormatting sqref="B20">
    <cfRule type="expression" dxfId="2" priority="34" stopIfTrue="1">
      <formula>AND($F5&lt;&gt;"",MOD(ROW(),2)=1)</formula>
    </cfRule>
  </conditionalFormatting>
  <conditionalFormatting sqref="A23:E23">
    <cfRule type="expression" dxfId="1" priority="35" stopIfTrue="1">
      <formula>AND($F7&lt;&gt;"",MOD(ROW(),2)=1)</formula>
    </cfRule>
  </conditionalFormatting>
  <conditionalFormatting sqref="D3 B3">
    <cfRule type="expression" dxfId="0" priority="38" stopIfTrue="1">
      <formula>AND(#REF!&lt;&gt;"",MOD(ROW(),2)=1)</formula>
    </cfRule>
  </conditionalFormatting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ADISTAFARMA CONTABILIDAD</dc:creator>
  <cp:lastModifiedBy>ADISTAFARMA SL</cp:lastModifiedBy>
  <cp:lastPrinted>2025-07-02T07:57:31Z</cp:lastPrinted>
  <dcterms:created xsi:type="dcterms:W3CDTF">2025-07-02T07:06:52Z</dcterms:created>
  <dcterms:modified xsi:type="dcterms:W3CDTF">2025-07-08T16:45:50Z</dcterms:modified>
</cp:coreProperties>
</file>