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rdi\Desktop\CASAS\tablado\Ingrid\"/>
    </mc:Choice>
  </mc:AlternateContent>
  <xr:revisionPtr revIDLastSave="0" documentId="8_{279DE580-9C36-4F40-9FAB-5EE5D358178E}" xr6:coauthVersionLast="47" xr6:coauthVersionMax="47" xr10:uidLastSave="{00000000-0000-0000-0000-000000000000}"/>
  <bookViews>
    <workbookView xWindow="-108" yWindow="-108" windowWidth="23256" windowHeight="12456"/>
  </bookViews>
  <sheets>
    <sheet name="Reclamación Ingrid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3" i="1" l="1"/>
  <c r="B20" i="1"/>
  <c r="B18" i="1"/>
  <c r="B16" i="1"/>
  <c r="B15" i="1"/>
  <c r="B13" i="1"/>
  <c r="B8" i="1"/>
  <c r="B7" i="1"/>
  <c r="B3" i="1"/>
  <c r="D3" i="1" s="1"/>
  <c r="D4" i="1" s="1"/>
  <c r="D5" i="1" s="1"/>
  <c r="D6" i="1" s="1"/>
  <c r="D7" i="1" s="1"/>
  <c r="D8" i="1" s="1"/>
  <c r="D9" i="1" s="1"/>
  <c r="D10" i="1" s="1"/>
  <c r="D11" i="1" s="1"/>
  <c r="D12" i="1" s="1"/>
  <c r="D13" i="1" s="1"/>
  <c r="D14" i="1" s="1"/>
  <c r="D15" i="1" s="1"/>
  <c r="D16" i="1" s="1"/>
  <c r="D17" i="1" s="1"/>
  <c r="D18" i="1" s="1"/>
  <c r="D19" i="1" s="1"/>
  <c r="D20" i="1" s="1"/>
  <c r="D21" i="1" s="1"/>
  <c r="D22" i="1" s="1"/>
  <c r="D23" i="1" s="1"/>
  <c r="D24" i="1" s="1"/>
  <c r="D25" i="1" s="1"/>
  <c r="D26" i="1" s="1"/>
  <c r="D27" i="1" s="1"/>
  <c r="D28" i="1" s="1"/>
  <c r="D29" i="1" s="1"/>
  <c r="D30" i="1" s="1"/>
</calcChain>
</file>

<file path=xl/sharedStrings.xml><?xml version="1.0" encoding="utf-8"?>
<sst xmlns="http://schemas.openxmlformats.org/spreadsheetml/2006/main" count="16" uniqueCount="13">
  <si>
    <t>Relación de cobros y abonos</t>
  </si>
  <si>
    <t>Fecha de entrada de cliente</t>
  </si>
  <si>
    <t>Cantidad cobrada a cliente</t>
  </si>
  <si>
    <t>Pago a empleada</t>
  </si>
  <si>
    <t>Cantidad en poder de empleada</t>
  </si>
  <si>
    <t>Observaciones</t>
  </si>
  <si>
    <t>Renuncia al cobro por mal desempeño (llega tarde a recoger al cliente)</t>
  </si>
  <si>
    <t>Ticket---&gt;</t>
  </si>
  <si>
    <t>Abono 06/09/23</t>
  </si>
  <si>
    <t>TOTAL</t>
  </si>
  <si>
    <t>Abono 09/02/24</t>
  </si>
  <si>
    <t>Abono 08/02/24</t>
  </si>
  <si>
    <t>Abono 12/02/24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</si>
</sst>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2" borderId="1" xfId="0" applyFont="1" applyFill="1" applyBorder="1" applyAlignment="1">
      <alignment horizontal="left"/>
    </xf>
    <xf numFmtId="0" fontId="1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0" fillId="0" borderId="0" xfId="0" applyAlignment="1">
      <alignment horizontal="center" wrapText="1"/>
    </xf>
    <xf numFmtId="14" fontId="0" fillId="0" borderId="1" xfId="0" applyNumberFormat="1" applyBorder="1"/>
    <xf numFmtId="0" fontId="0" fillId="0" borderId="1" xfId="0" applyBorder="1"/>
    <xf numFmtId="0" fontId="4" fillId="0" borderId="1" xfId="0" applyFont="1" applyBorder="1"/>
    <xf numFmtId="1" fontId="4" fillId="0" borderId="1" xfId="0" applyNumberFormat="1" applyFont="1" applyBorder="1"/>
    <xf numFmtId="0" fontId="4" fillId="0" borderId="0" xfId="0" applyFont="1"/>
    <xf numFmtId="1" fontId="3" fillId="0" borderId="2" xfId="0" applyNumberFormat="1" applyFont="1" applyBorder="1"/>
    <xf numFmtId="0" fontId="3" fillId="0" borderId="3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tabSelected="1" zoomScale="85" zoomScaleNormal="85" workbookViewId="0">
      <selection activeCell="E18" sqref="E18"/>
    </sheetView>
  </sheetViews>
  <sheetFormatPr baseColWidth="10" defaultRowHeight="14.4" x14ac:dyDescent="0.3"/>
  <cols>
    <col min="2" max="2" width="14.33203125" bestFit="1" customWidth="1"/>
    <col min="3" max="3" width="10.109375" customWidth="1"/>
    <col min="4" max="4" width="11.109375" customWidth="1"/>
    <col min="5" max="5" width="57.88671875" bestFit="1" customWidth="1"/>
  </cols>
  <sheetData>
    <row r="1" spans="1:5" ht="18" x14ac:dyDescent="0.35">
      <c r="A1" s="1" t="s">
        <v>0</v>
      </c>
      <c r="B1" s="1"/>
      <c r="C1" s="1"/>
      <c r="D1" s="1"/>
      <c r="E1" s="1"/>
    </row>
    <row r="2" spans="1:5" s="4" customFormat="1" ht="43.2" x14ac:dyDescent="0.3">
      <c r="A2" s="2" t="s">
        <v>1</v>
      </c>
      <c r="B2" s="2" t="s">
        <v>2</v>
      </c>
      <c r="C2" s="3" t="s">
        <v>3</v>
      </c>
      <c r="D2" s="3" t="s">
        <v>4</v>
      </c>
      <c r="E2" s="3" t="s">
        <v>5</v>
      </c>
    </row>
    <row r="3" spans="1:5" x14ac:dyDescent="0.3">
      <c r="A3" s="5">
        <v>44998</v>
      </c>
      <c r="B3" s="6">
        <f>280-70</f>
        <v>210</v>
      </c>
      <c r="C3" s="7">
        <v>60</v>
      </c>
      <c r="D3" s="7">
        <f>B3+B4-C3</f>
        <v>150</v>
      </c>
      <c r="E3" s="7"/>
    </row>
    <row r="4" spans="1:5" x14ac:dyDescent="0.3">
      <c r="A4" s="5">
        <v>45002</v>
      </c>
      <c r="B4" s="6">
        <v>0</v>
      </c>
      <c r="C4" s="7">
        <v>60</v>
      </c>
      <c r="D4" s="7">
        <f t="shared" ref="D4:D25" si="0">D3-C4+B4</f>
        <v>90</v>
      </c>
      <c r="E4" s="7"/>
    </row>
    <row r="5" spans="1:5" x14ac:dyDescent="0.3">
      <c r="A5" s="5">
        <v>45012</v>
      </c>
      <c r="B5" s="6">
        <v>0</v>
      </c>
      <c r="C5" s="7">
        <v>60</v>
      </c>
      <c r="D5" s="7">
        <f t="shared" si="0"/>
        <v>30</v>
      </c>
      <c r="E5" s="7"/>
    </row>
    <row r="6" spans="1:5" x14ac:dyDescent="0.3">
      <c r="A6" s="5">
        <v>45017</v>
      </c>
      <c r="B6" s="6">
        <v>150</v>
      </c>
      <c r="C6" s="7">
        <v>60</v>
      </c>
      <c r="D6" s="7">
        <f t="shared" si="0"/>
        <v>120</v>
      </c>
      <c r="E6" s="7"/>
    </row>
    <row r="7" spans="1:5" x14ac:dyDescent="0.3">
      <c r="A7" s="5">
        <v>45021</v>
      </c>
      <c r="B7" s="6">
        <f>560-140</f>
        <v>420</v>
      </c>
      <c r="C7" s="7">
        <v>60</v>
      </c>
      <c r="D7" s="7">
        <f t="shared" si="0"/>
        <v>480</v>
      </c>
      <c r="E7" s="7"/>
    </row>
    <row r="8" spans="1:5" x14ac:dyDescent="0.3">
      <c r="A8" s="5">
        <v>45026</v>
      </c>
      <c r="B8" s="6">
        <f>365-90</f>
        <v>275</v>
      </c>
      <c r="C8" s="7">
        <v>60</v>
      </c>
      <c r="D8" s="7">
        <f t="shared" si="0"/>
        <v>695</v>
      </c>
      <c r="E8" s="7"/>
    </row>
    <row r="9" spans="1:5" x14ac:dyDescent="0.3">
      <c r="A9" s="5">
        <v>45037</v>
      </c>
      <c r="B9" s="6">
        <v>220</v>
      </c>
      <c r="C9" s="7">
        <v>60</v>
      </c>
      <c r="D9" s="7">
        <f t="shared" si="0"/>
        <v>855</v>
      </c>
      <c r="E9" s="7"/>
    </row>
    <row r="10" spans="1:5" x14ac:dyDescent="0.3">
      <c r="A10" s="5">
        <v>45044</v>
      </c>
      <c r="B10" s="6">
        <v>0</v>
      </c>
      <c r="C10" s="7">
        <v>60</v>
      </c>
      <c r="D10" s="7">
        <f t="shared" si="0"/>
        <v>795</v>
      </c>
      <c r="E10" s="7"/>
    </row>
    <row r="11" spans="1:5" x14ac:dyDescent="0.3">
      <c r="A11" s="5">
        <v>45051</v>
      </c>
      <c r="B11" s="6">
        <v>0</v>
      </c>
      <c r="C11" s="7">
        <v>60</v>
      </c>
      <c r="D11" s="7">
        <f t="shared" si="0"/>
        <v>735</v>
      </c>
      <c r="E11" s="7"/>
    </row>
    <row r="12" spans="1:5" x14ac:dyDescent="0.3">
      <c r="A12" s="5">
        <v>45058</v>
      </c>
      <c r="B12" s="6">
        <v>0</v>
      </c>
      <c r="C12" s="7">
        <v>60</v>
      </c>
      <c r="D12" s="7">
        <f t="shared" si="0"/>
        <v>675</v>
      </c>
      <c r="E12" s="7"/>
    </row>
    <row r="13" spans="1:5" x14ac:dyDescent="0.3">
      <c r="A13" s="5">
        <v>45061</v>
      </c>
      <c r="B13" s="6">
        <f>365-90</f>
        <v>275</v>
      </c>
      <c r="C13" s="7">
        <v>60</v>
      </c>
      <c r="D13" s="7">
        <f t="shared" si="0"/>
        <v>890</v>
      </c>
      <c r="E13" s="7"/>
    </row>
    <row r="14" spans="1:5" x14ac:dyDescent="0.3">
      <c r="A14" s="5">
        <v>45069</v>
      </c>
      <c r="B14" s="6">
        <v>0</v>
      </c>
      <c r="C14" s="7">
        <v>60</v>
      </c>
      <c r="D14" s="7">
        <f t="shared" si="0"/>
        <v>830</v>
      </c>
      <c r="E14" s="7"/>
    </row>
    <row r="15" spans="1:5" x14ac:dyDescent="0.3">
      <c r="A15" s="5">
        <v>45079</v>
      </c>
      <c r="B15" s="6">
        <f>230-55</f>
        <v>175</v>
      </c>
      <c r="C15" s="7">
        <v>60</v>
      </c>
      <c r="D15" s="7">
        <f t="shared" si="0"/>
        <v>945</v>
      </c>
      <c r="E15" s="7"/>
    </row>
    <row r="16" spans="1:5" x14ac:dyDescent="0.3">
      <c r="A16" s="5">
        <v>45081</v>
      </c>
      <c r="B16" s="6">
        <f>335-83.75</f>
        <v>251.25</v>
      </c>
      <c r="C16" s="7">
        <v>60</v>
      </c>
      <c r="D16" s="7">
        <f t="shared" si="0"/>
        <v>1136.25</v>
      </c>
      <c r="E16" s="7"/>
    </row>
    <row r="17" spans="1:5" x14ac:dyDescent="0.3">
      <c r="A17" s="5">
        <v>45096</v>
      </c>
      <c r="B17" s="6">
        <v>150</v>
      </c>
      <c r="C17" s="7">
        <v>0</v>
      </c>
      <c r="D17" s="7">
        <f t="shared" si="0"/>
        <v>1286.25</v>
      </c>
      <c r="E17" s="7" t="s">
        <v>6</v>
      </c>
    </row>
    <row r="18" spans="1:5" x14ac:dyDescent="0.3">
      <c r="A18" s="5">
        <v>45100</v>
      </c>
      <c r="B18" s="6">
        <f>500*3/4</f>
        <v>375</v>
      </c>
      <c r="C18" s="7">
        <v>60</v>
      </c>
      <c r="D18" s="7">
        <f t="shared" si="0"/>
        <v>1601.25</v>
      </c>
      <c r="E18" s="7"/>
    </row>
    <row r="19" spans="1:5" x14ac:dyDescent="0.3">
      <c r="A19" s="5">
        <v>45106</v>
      </c>
      <c r="B19" s="6">
        <v>0</v>
      </c>
      <c r="C19" s="7">
        <v>60</v>
      </c>
      <c r="D19" s="7">
        <f t="shared" si="0"/>
        <v>1541.25</v>
      </c>
      <c r="E19" s="7"/>
    </row>
    <row r="20" spans="1:5" x14ac:dyDescent="0.3">
      <c r="A20" s="5">
        <v>45115</v>
      </c>
      <c r="B20" s="6">
        <f>590-145</f>
        <v>445</v>
      </c>
      <c r="C20" s="7">
        <v>60</v>
      </c>
      <c r="D20" s="7">
        <f t="shared" si="0"/>
        <v>1926.25</v>
      </c>
      <c r="E20" s="7"/>
    </row>
    <row r="21" spans="1:5" x14ac:dyDescent="0.3">
      <c r="A21" s="5">
        <v>45122</v>
      </c>
      <c r="B21" s="6">
        <v>0</v>
      </c>
      <c r="C21" s="7">
        <v>60</v>
      </c>
      <c r="D21" s="7">
        <f t="shared" si="0"/>
        <v>1866.25</v>
      </c>
      <c r="E21" s="7"/>
    </row>
    <row r="22" spans="1:5" x14ac:dyDescent="0.3">
      <c r="A22" s="5">
        <v>45130</v>
      </c>
      <c r="B22" s="6">
        <v>0</v>
      </c>
      <c r="C22" s="7">
        <v>60</v>
      </c>
      <c r="D22" s="7">
        <f t="shared" si="0"/>
        <v>1806.25</v>
      </c>
      <c r="E22" s="7"/>
    </row>
    <row r="23" spans="1:5" x14ac:dyDescent="0.3">
      <c r="A23" s="5">
        <v>45137</v>
      </c>
      <c r="B23" s="6">
        <f>765-191.25</f>
        <v>573.75</v>
      </c>
      <c r="C23" s="7">
        <v>60</v>
      </c>
      <c r="D23" s="7">
        <f t="shared" si="0"/>
        <v>2320</v>
      </c>
      <c r="E23" s="7"/>
    </row>
    <row r="24" spans="1:5" x14ac:dyDescent="0.3">
      <c r="A24" s="5">
        <v>45144</v>
      </c>
      <c r="B24" s="6">
        <v>0</v>
      </c>
      <c r="C24" s="7">
        <v>60</v>
      </c>
      <c r="D24" s="7">
        <f t="shared" si="0"/>
        <v>2260</v>
      </c>
      <c r="E24" s="7"/>
    </row>
    <row r="25" spans="1:5" x14ac:dyDescent="0.3">
      <c r="A25" s="5">
        <v>45148</v>
      </c>
      <c r="B25" s="6">
        <v>0</v>
      </c>
      <c r="C25" s="7">
        <v>60</v>
      </c>
      <c r="D25" s="7">
        <f t="shared" si="0"/>
        <v>2200</v>
      </c>
      <c r="E25" s="7"/>
    </row>
    <row r="26" spans="1:5" x14ac:dyDescent="0.3">
      <c r="A26" s="6"/>
      <c r="B26" s="6" t="s">
        <v>7</v>
      </c>
      <c r="C26" s="7">
        <v>6.79</v>
      </c>
      <c r="D26" s="8">
        <f>D25-C26</f>
        <v>2193.21</v>
      </c>
      <c r="E26" s="7"/>
    </row>
    <row r="27" spans="1:5" ht="15" thickBot="1" x14ac:dyDescent="0.35">
      <c r="B27" t="s">
        <v>8</v>
      </c>
      <c r="C27" s="9">
        <v>800</v>
      </c>
      <c r="D27" s="10">
        <f>D26-C27</f>
        <v>1393.21</v>
      </c>
      <c r="E27" s="11" t="s">
        <v>9</v>
      </c>
    </row>
    <row r="28" spans="1:5" ht="15" thickBot="1" x14ac:dyDescent="0.35">
      <c r="B28" t="s">
        <v>10</v>
      </c>
      <c r="C28" s="9">
        <v>150</v>
      </c>
      <c r="D28" s="10">
        <f>D27-C28</f>
        <v>1243.21</v>
      </c>
      <c r="E28" s="11" t="s">
        <v>9</v>
      </c>
    </row>
    <row r="29" spans="1:5" ht="15" thickBot="1" x14ac:dyDescent="0.35">
      <c r="B29" t="s">
        <v>11</v>
      </c>
      <c r="C29" s="9">
        <v>150</v>
      </c>
      <c r="D29" s="10">
        <f>D28-C29</f>
        <v>1093.21</v>
      </c>
      <c r="E29" s="11" t="s">
        <v>9</v>
      </c>
    </row>
    <row r="30" spans="1:5" ht="15" thickBot="1" x14ac:dyDescent="0.35">
      <c r="B30" t="s">
        <v>12</v>
      </c>
      <c r="C30" s="9">
        <v>500</v>
      </c>
      <c r="D30" s="10">
        <f>D29-C30</f>
        <v>593.21</v>
      </c>
      <c r="E30" s="11" t="s">
        <v>9</v>
      </c>
    </row>
  </sheetData>
  <mergeCells count="1">
    <mergeCell ref="A1: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Reclamación Ingrid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jordihernando100@gmail.com</dc:creator>
  <cp:lastModifiedBy>jordihernando100@gmail.com</cp:lastModifiedBy>
  <dcterms:created xsi:type="dcterms:W3CDTF">2024-05-29T17:36:33Z</dcterms:created>
  <dcterms:modified xsi:type="dcterms:W3CDTF">2024-05-29T17:38:45Z</dcterms:modified>
</cp:coreProperties>
</file>